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<sst xmlns="http://schemas.openxmlformats.org/spreadsheetml/2006/main" count="29" uniqueCount="29">
  <si>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</si>
  <si>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IEM022</t>
  </si>
  <si>
    <t xml:space="preserve">Ud</t>
  </si>
  <si>
    <t xml:space="preserve">Interruptor empotrado, antivandálico.</t>
  </si>
  <si>
    <r>
      <rPr>
        <sz val="8.25"/>
        <color rgb="FF000000"/>
        <rFont val="Arial"/>
        <family val="2"/>
      </rPr>
      <t xml:space="preserve">Interruptor antivandálico, con grado de protección IP44, de intensidad asignada 10 AX, tensión asignada 250 V, gama TX44 "GIRA" formado por mecanismo para interruptor/conmutador con efecto pulsación, con garras de fijación, gama System 55, referencia 312600 y con tecla basculante, antivandálica, con puntos en relieve de material termoplástico color antracita, con grado de protección IP44, gama TX44, referencia 329667.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</si>
  <si>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</si>
  <si>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</si>
  <si>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</si>
  <si>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</si>
  <si>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</si>
  <si>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</si>
  <si>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</si>
  <si>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mt33gir009a</t>
  </si>
  <si>
    <t xml:space="preserve">Ud</t>
  </si>
  <si>
    <t xml:space="preserve">Mecanismo para interruptor/conmutador con efecto pulsación, con garras de fijación, gama System 55, referencia 312600 "GIRA", intensidad asignada 10 AX, tensión asignada 250 V, para empotrar.</t>
  </si>
  <si>
    <t xml:space="preserve">mt33gir811f</t>
  </si>
  <si>
    <t xml:space="preserve">Ud</t>
  </si>
  <si>
    <t xml:space="preserve">Con tecla basculante, antivandálica, con puntos en relieve de material termoplástico color antracita, con grado de protección IP44, gama TX44, referencia 329667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</si>
  <si>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</si>
  <si>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</si>
  <si>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</si>
  <si>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</si>
  <si>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</si>
  <si>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</si>
  <si>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</si>
  <si>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</si>
  <si>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</si>
  <si>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1,29€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</si>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</sst>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14.58</v>
      </c>
      <c r="H11" s="14">
        <f ca="1">ROUND(INDIRECT(ADDRESS(ROW()+(0), COLUMN()+(-2), 1))*INDIRECT(ADDRESS(ROW()+(0), COLUMN()+(-1), 1)), 2)</f>
        <v>14.58</v>
      </c>
    </row>
    <row r="12" spans="1:8" ht="13.50" thickBot="1" customHeight="1">
      <c r="A12" s="15"/>
      <c r="B12" s="15"/>
      <c r="C12" s="15"/>
      <c r="D12" s="15"/>
      <c r="E12" s="15"/>
      <c r="F12" s="9" t="s">
        <v>18</v>
      </c>
      <c r="G12" s="9"/>
      <c r="H12" s="17">
        <f ca="1">ROUND(SUM(INDIRECT(ADDRESS(ROW()+(-1), COLUMN()+(0), 1)),INDIRECT(ADDRESS(ROW()+(-2), COLUMN()+(0), 1))), 2)</f>
        <v>28.16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0.15</v>
      </c>
      <c r="G14" s="14">
        <v>23.74</v>
      </c>
      <c r="H14" s="14">
        <f ca="1">ROUND(INDIRECT(ADDRESS(ROW()+(0), COLUMN()+(-2), 1))*INDIRECT(ADDRESS(ROW()+(0), COLUMN()+(-1), 1)), 2)</f>
        <v>3.56</v>
      </c>
    </row>
    <row r="15" spans="1:8" ht="13.50" thickBot="1" customHeight="1">
      <c r="A15" s="15"/>
      <c r="B15" s="15"/>
      <c r="C15" s="15"/>
      <c r="D15" s="15"/>
      <c r="E15" s="15"/>
      <c r="F15" s="9" t="s">
        <v>23</v>
      </c>
      <c r="G15" s="9"/>
      <c r="H15" s="17">
        <f ca="1">ROUND(SUM(INDIRECT(ADDRESS(ROW()+(-1), COLUMN()+(0), 1))), 2)</f>
        <v>3.56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31.72</v>
      </c>
      <c r="H17" s="14">
        <f ca="1">ROUND(INDIRECT(ADDRESS(ROW()+(0), COLUMN()+(-2), 1))*INDIRECT(ADDRESS(ROW()+(0), COLUMN()+(-1), 1))/100, 2)</f>
        <v>0.63</v>
      </c>
    </row>
    <row r="18" spans="1:8" ht="13.50" thickBot="1" customHeight="1">
      <c r="A18" s="21" t="s">
        <v>27</v>
      </c>
      <c r="B18" s="21"/>
      <c r="C18" s="22"/>
      <c r="D18" s="22"/>
      <c r="E18" s="23"/>
      <c r="F18" s="24" t="s">
        <v>28</v>
      </c>
      <c r="G18" s="25"/>
      <c r="H18" s="26">
        <f ca="1">ROUND(SUM(INDIRECT(ADDRESS(ROW()+(-1), COLUMN()+(0), 1)),INDIRECT(ADDRESS(ROW()+(-3), COLUMN()+(0), 1)),INDIRECT(ADDRESS(ROW()+(-6), COLUMN()+(0), 1))), 2)</f>
        <v>32.35</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