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<sst xmlns="http://schemas.openxmlformats.org/spreadsheetml/2006/main" count="29" uniqueCount="29">
  <si>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</si>
  <si>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IEM052</t>
  </si>
  <si>
    <t xml:space="preserve">Ud</t>
  </si>
  <si>
    <t xml:space="preserve">Pulsador empotrado, antivandálico.</t>
  </si>
  <si>
    <r>
      <rPr>
        <sz val="8.25"/>
        <color rgb="FF000000"/>
        <rFont val="Arial"/>
        <family val="2"/>
      </rPr>
      <t xml:space="preserve">Pulsador antivandálico con ventana de control, unipolar (1P), con grado de protección IP44, de intensidad asignada 10 AX, tensión asignada 250 V, gama TX_44 "GIRA" formado por mecanismo para pulsador unipolar (1P), gama System 55, referencia 015100, tecla basculante, antivandálica, con ventana de control para pulsador de material termoplástico color blanco acabado brillante, con grado de protección IP44, gama TX_44, referencia 029066 y lámpara de señalización de 1,5 mA de intensidad nominal y 230 V de tensión de alimentación, referencia 099700.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</si>
  <si>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</si>
  <si>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</si>
  <si>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</si>
  <si>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</si>
  <si>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</si>
  <si>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</si>
  <si>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</si>
  <si>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mt33gir030b</t>
  </si>
  <si>
    <t xml:space="preserve">Ud</t>
  </si>
  <si>
    <t xml:space="preserve">Mecanismo para pulsador unipolar (1P), gama System 55, referencia 015100 "GIRA", intensidad asignada 10 AX, tensión asignada 250 V, para empotrar.</t>
  </si>
  <si>
    <t xml:space="preserve">mt33gir833b</t>
  </si>
  <si>
    <t xml:space="preserve">Ud</t>
  </si>
  <si>
    <t xml:space="preserve">Tecla basculante, antivandálica, con ventana de control para pulsador de material termoplástico color blanco acabado brillante, con grado de protección IP44, gama TX_44, referencia 029066 "GIRA",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</si>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</sst>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9.47</v>
      </c>
      <c r="H10" s="12">
        <f ca="1">ROUND(INDIRECT(ADDRESS(ROW()+(0), COLUMN()+(-2), 1))*INDIRECT(ADDRESS(ROW()+(0), COLUMN()+(-1), 1)), 2)</f>
        <v>9.47</v>
      </c>
    </row>
    <row r="11" spans="1:8" ht="34.50" thickBot="1" customHeight="1">
      <c r="A11" s="1" t="s">
        <v>15</v>
      </c>
      <c r="B11" s="1"/>
      <c r="C11" s="10" t="s">
        <v>16</v>
      </c>
      <c r="D11" s="10"/>
      <c r="E11" s="1" t="s">
        <v>17</v>
      </c>
      <c r="F11" s="13">
        <v>1</v>
      </c>
      <c r="G11" s="14">
        <v>11.48</v>
      </c>
      <c r="H11" s="14">
        <f ca="1">ROUND(INDIRECT(ADDRESS(ROW()+(0), COLUMN()+(-2), 1))*INDIRECT(ADDRESS(ROW()+(0), COLUMN()+(-1), 1)), 2)</f>
        <v>11.48</v>
      </c>
    </row>
    <row r="12" spans="1:8" ht="13.50" thickBot="1" customHeight="1">
      <c r="A12" s="15"/>
      <c r="B12" s="15"/>
      <c r="C12" s="15"/>
      <c r="D12" s="15"/>
      <c r="E12" s="15"/>
      <c r="F12" s="9" t="s">
        <v>18</v>
      </c>
      <c r="G12" s="9"/>
      <c r="H12" s="17">
        <f ca="1">ROUND(SUM(INDIRECT(ADDRESS(ROW()+(-1), COLUMN()+(0), 1)),INDIRECT(ADDRESS(ROW()+(-2), COLUMN()+(0), 1))), 2)</f>
        <v>20.95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v>
      </c>
      <c r="G14" s="14">
        <v>23.74</v>
      </c>
      <c r="H14" s="14">
        <f ca="1">ROUND(INDIRECT(ADDRESS(ROW()+(0), COLUMN()+(-2), 1))*INDIRECT(ADDRESS(ROW()+(0), COLUMN()+(-1), 1)), 2)</f>
        <v>3.56</v>
      </c>
    </row>
    <row r="15" spans="1:8" ht="13.50" thickBot="1" customHeight="1">
      <c r="A15" s="15"/>
      <c r="B15" s="15"/>
      <c r="C15" s="15"/>
      <c r="D15" s="15"/>
      <c r="E15" s="15"/>
      <c r="F15" s="9" t="s">
        <v>23</v>
      </c>
      <c r="G15" s="9"/>
      <c r="H15" s="17">
        <f ca="1">ROUND(SUM(INDIRECT(ADDRESS(ROW()+(-1), COLUMN()+(0), 1))), 2)</f>
        <v>3.56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24.51</v>
      </c>
      <c r="H17" s="14">
        <f ca="1">ROUND(INDIRECT(ADDRESS(ROW()+(0), COLUMN()+(-2), 1))*INDIRECT(ADDRESS(ROW()+(0), COLUMN()+(-1), 1))/100, 2)</f>
        <v>0.49</v>
      </c>
    </row>
    <row r="18" spans="1:8" ht="13.50" thickBot="1" customHeight="1">
      <c r="A18" s="21" t="s">
        <v>27</v>
      </c>
      <c r="B18" s="21"/>
      <c r="C18" s="22"/>
      <c r="D18" s="22"/>
      <c r="E18" s="23"/>
      <c r="F18" s="24" t="s">
        <v>28</v>
      </c>
      <c r="G18" s="25"/>
      <c r="H18" s="26">
        <f ca="1">ROUND(SUM(INDIRECT(ADDRESS(ROW()+(-1), COLUMN()+(0), 1)),INDIRECT(ADDRESS(ROW()+(-3), COLUMN()+(0), 1)),INDIRECT(ADDRESS(ROW()+(-6), COLUMN()+(0), 1))), 2)</f>
        <v>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