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<sst xmlns="http://schemas.openxmlformats.org/spreadsheetml/2006/main" count="32" uniqueCount="32">
  <si>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</si>
  <si>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IEM050</t>
  </si>
  <si>
    <t xml:space="preserve">Ud</t>
  </si>
  <si>
    <t xml:space="preserve">Pulsador empotrado.</t>
  </si>
  <si>
    <r>
      <rPr>
        <sz val="8.25"/>
        <color rgb="FF000000"/>
        <rFont val="Arial"/>
        <family val="2"/>
      </rPr>
      <t xml:space="preserve">Pulsador, unipolar (1P), de intensidad asignada 10 AX, tensión asignada 250 V, gama E2 "GIRA" formado por mecanismo para pulsador unipolar (1P), gama System 55, referencia 015100, tecla basculante para pulsador de material termoplástico color blanco acabado brillante, gama System 55, referencia 029603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</si>
  <si>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</si>
  <si>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</si>
  <si>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</si>
  <si>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</si>
  <si>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</si>
  <si>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</si>
  <si>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</si>
  <si>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mt33gir030b</t>
  </si>
  <si>
    <t xml:space="preserve">Ud</t>
  </si>
  <si>
    <t xml:space="preserve">Mecanismo para pulsador unipolar (1P), gama System 55, referencia 015100 "GIRA", intensidad asignada 10 AX, tensión asignada 250 V, para empotrar.</t>
  </si>
  <si>
    <t xml:space="preserve">mt33gir031fab</t>
  </si>
  <si>
    <t xml:space="preserve">Ud</t>
  </si>
  <si>
    <t xml:space="preserve">Tecla basculante para pulsador de material termoplástico color blanco acabado brillante, gama System 55, referencia 029603 "GIRA".</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</si>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</sst>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29"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9.47</v>
      </c>
      <c r="G10" s="12">
        <f ca="1">ROUND(INDIRECT(ADDRESS(ROW()+(0), COLUMN()+(-2), 1))*INDIRECT(ADDRESS(ROW()+(0), COLUMN()+(-1), 1)), 2)</f>
        <v>9.47</v>
      </c>
    </row>
    <row r="11" spans="1:7" ht="24.00" thickBot="1" customHeight="1">
      <c r="A11" s="1" t="s">
        <v>15</v>
      </c>
      <c r="B11" s="1"/>
      <c r="C11" s="10" t="s">
        <v>16</v>
      </c>
      <c r="D11" s="1" t="s">
        <v>17</v>
      </c>
      <c r="E11" s="11">
        <v>1</v>
      </c>
      <c r="F11" s="12">
        <v>3.41</v>
      </c>
      <c r="G11" s="12">
        <f ca="1">ROUND(INDIRECT(ADDRESS(ROW()+(0), COLUMN()+(-2), 1))*INDIRECT(ADDRESS(ROW()+(0), COLUMN()+(-1), 1)), 2)</f>
        <v>3.41</v>
      </c>
    </row>
    <row r="12" spans="1:7" ht="24.00" thickBot="1" customHeight="1">
      <c r="A12" s="1" t="s">
        <v>18</v>
      </c>
      <c r="B12" s="1"/>
      <c r="C12" s="10" t="s">
        <v>19</v>
      </c>
      <c r="D12" s="1" t="s">
        <v>20</v>
      </c>
      <c r="E12" s="13">
        <v>1</v>
      </c>
      <c r="F12" s="14">
        <v>4.35</v>
      </c>
      <c r="G12" s="14">
        <f ca="1">ROUND(INDIRECT(ADDRESS(ROW()+(0), COLUMN()+(-2), 1))*INDIRECT(ADDRESS(ROW()+(0), COLUMN()+(-1), 1)), 2)</f>
        <v>4.35</v>
      </c>
    </row>
    <row r="13" spans="1:7" ht="13.50" thickBot="1" customHeight="1">
      <c r="A13" s="15"/>
      <c r="B13" s="15"/>
      <c r="C13" s="15"/>
      <c r="D13" s="15"/>
      <c r="E13" s="9" t="s">
        <v>21</v>
      </c>
      <c r="F13" s="9"/>
      <c r="G13" s="17">
        <f ca="1">ROUND(SUM(INDIRECT(ADDRESS(ROW()+(-1), COLUMN()+(0), 1)),INDIRECT(ADDRESS(ROW()+(-2), COLUMN()+(0), 1)),INDIRECT(ADDRESS(ROW()+(-3), COLUMN()+(0), 1))), 2)</f>
        <v>17.23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0.19</v>
      </c>
      <c r="F15" s="14">
        <v>22.74</v>
      </c>
      <c r="G15" s="14">
        <f ca="1">ROUND(INDIRECT(ADDRESS(ROW()+(0), COLUMN()+(-2), 1))*INDIRECT(ADDRESS(ROW()+(0), COLUMN()+(-1), 1)), 2)</f>
        <v>4.32</v>
      </c>
    </row>
    <row r="16" spans="1:7" ht="13.50" thickBot="1" customHeight="1">
      <c r="A16" s="15"/>
      <c r="B16" s="15"/>
      <c r="C16" s="15"/>
      <c r="D16" s="15"/>
      <c r="E16" s="9" t="s">
        <v>26</v>
      </c>
      <c r="F16" s="9"/>
      <c r="G16" s="17">
        <f ca="1">ROUND(SUM(INDIRECT(ADDRESS(ROW()+(-1), COLUMN()+(0), 1))), 2)</f>
        <v>4.32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21.55</v>
      </c>
      <c r="G18" s="14">
        <f ca="1">ROUND(INDIRECT(ADDRESS(ROW()+(0), COLUMN()+(-2), 1))*INDIRECT(ADDRESS(ROW()+(0), COLUMN()+(-1), 1))/100, 2)</f>
        <v>0.43</v>
      </c>
    </row>
    <row r="19" spans="1:7" ht="13.50" thickBot="1" customHeight="1">
      <c r="A19" s="21" t="s">
        <v>30</v>
      </c>
      <c r="B19" s="21"/>
      <c r="C19" s="22"/>
      <c r="D19" s="23"/>
      <c r="E19" s="24" t="s">
        <v>31</v>
      </c>
      <c r="F19" s="25"/>
      <c r="G19" s="26">
        <f ca="1">ROUND(SUM(INDIRECT(ADDRESS(ROW()+(-1), COLUMN()+(0), 1)),INDIRECT(ADDRESS(ROW()+(-3), COLUMN()+(0), 1)),INDIRECT(ADDRESS(ROW()+(-6), COLUMN()+(0), 1))), 2)</f>
        <v>21.98</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