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<sst xmlns="http://schemas.openxmlformats.org/spreadsheetml/2006/main" count="32" uniqueCount="32">
  <si>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</si>
  <si>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IEM080</t>
  </si>
  <si>
    <t xml:space="preserve">Ud</t>
  </si>
  <si>
    <t xml:space="preserve">Salida de cables empotrada.</t>
  </si>
  <si>
    <r>
      <rPr>
        <sz val="8.25"/>
        <color rgb="FF000000"/>
        <rFont val="Arial"/>
        <family val="2"/>
      </rPr>
      <t xml:space="preserve">Salida de cables, gama E2 "GIRA" formado por mecanismo para salida de cables, referencia 040000, embellecedor para salida de cables de material termoplástico color blanco acabado brillante, gama System 55, referencia 027403 y marco embellecedor para 1 elemento de material termoplástico color blanco acabado brillante, gama E2, referencia 021129.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</si>
  <si>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</si>
  <si>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</si>
  <si>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</si>
  <si>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</si>
  <si>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</si>
  <si>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</si>
  <si>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</si>
  <si>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mt33gir086a</t>
  </si>
  <si>
    <t xml:space="preserve">Ud</t>
  </si>
  <si>
    <t xml:space="preserve">Mecanismo para salida de cables, referencia 040000 "GIRA", con bornes para 5 conexiones independientes de hasta 2,5 mm² de sección, para empotrar.</t>
  </si>
  <si>
    <t xml:space="preserve">mt33gir087ab</t>
  </si>
  <si>
    <t xml:space="preserve">Ud</t>
  </si>
  <si>
    <t xml:space="preserve">Embellecedor para salida de cables de material termoplástico color blanco acabado brillante, gama System 55, referencia 027403 "GIRA".</t>
  </si>
  <si>
    <t xml:space="preserve">mt33gir001mae</t>
  </si>
  <si>
    <t xml:space="preserve">Ud</t>
  </si>
  <si>
    <t xml:space="preserve">Marco embellecedor para 1 elemento de material termoplástico color blanco acabado brillante, gama E2, referencia 021129 "GIRA".</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</si>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</sst>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4.29" customWidth="1"/>
    <col min="5" max="5" width="14.11" customWidth="1"/>
    <col min="6" max="6" width="9.86"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9.53</v>
      </c>
      <c r="G10" s="12">
        <f ca="1">ROUND(INDIRECT(ADDRESS(ROW()+(0), COLUMN()+(-2), 1))*INDIRECT(ADDRESS(ROW()+(0), COLUMN()+(-1), 1)), 2)</f>
        <v>9.53</v>
      </c>
    </row>
    <row r="11" spans="1:7" ht="24.00" thickBot="1" customHeight="1">
      <c r="A11" s="1" t="s">
        <v>15</v>
      </c>
      <c r="B11" s="1"/>
      <c r="C11" s="10" t="s">
        <v>16</v>
      </c>
      <c r="D11" s="1" t="s">
        <v>17</v>
      </c>
      <c r="E11" s="11">
        <v>1</v>
      </c>
      <c r="F11" s="12">
        <v>5.21</v>
      </c>
      <c r="G11" s="12">
        <f ca="1">ROUND(INDIRECT(ADDRESS(ROW()+(0), COLUMN()+(-2), 1))*INDIRECT(ADDRESS(ROW()+(0), COLUMN()+(-1), 1)), 2)</f>
        <v>5.21</v>
      </c>
    </row>
    <row r="12" spans="1:7" ht="24.00" thickBot="1" customHeight="1">
      <c r="A12" s="1" t="s">
        <v>18</v>
      </c>
      <c r="B12" s="1"/>
      <c r="C12" s="10" t="s">
        <v>19</v>
      </c>
      <c r="D12" s="1" t="s">
        <v>20</v>
      </c>
      <c r="E12" s="13">
        <v>1</v>
      </c>
      <c r="F12" s="14">
        <v>4.35</v>
      </c>
      <c r="G12" s="14">
        <f ca="1">ROUND(INDIRECT(ADDRESS(ROW()+(0), COLUMN()+(-2), 1))*INDIRECT(ADDRESS(ROW()+(0), COLUMN()+(-1), 1)), 2)</f>
        <v>4.35</v>
      </c>
    </row>
    <row r="13" spans="1:7" ht="13.50" thickBot="1" customHeight="1">
      <c r="A13" s="15"/>
      <c r="B13" s="15"/>
      <c r="C13" s="15"/>
      <c r="D13" s="15"/>
      <c r="E13" s="9" t="s">
        <v>21</v>
      </c>
      <c r="F13" s="9"/>
      <c r="G13" s="17">
        <f ca="1">ROUND(SUM(INDIRECT(ADDRESS(ROW()+(-1), COLUMN()+(0), 1)),INDIRECT(ADDRESS(ROW()+(-2), COLUMN()+(0), 1)),INDIRECT(ADDRESS(ROW()+(-3), COLUMN()+(0), 1))), 2)</f>
        <v>19.09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0.14</v>
      </c>
      <c r="F15" s="14">
        <v>22.74</v>
      </c>
      <c r="G15" s="14">
        <f ca="1">ROUND(INDIRECT(ADDRESS(ROW()+(0), COLUMN()+(-2), 1))*INDIRECT(ADDRESS(ROW()+(0), COLUMN()+(-1), 1)), 2)</f>
        <v>3.18</v>
      </c>
    </row>
    <row r="16" spans="1:7" ht="13.50" thickBot="1" customHeight="1">
      <c r="A16" s="15"/>
      <c r="B16" s="15"/>
      <c r="C16" s="15"/>
      <c r="D16" s="15"/>
      <c r="E16" s="9" t="s">
        <v>26</v>
      </c>
      <c r="F16" s="9"/>
      <c r="G16" s="17">
        <f ca="1">ROUND(SUM(INDIRECT(ADDRESS(ROW()+(-1), COLUMN()+(0), 1))), 2)</f>
        <v>3.18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22.27</v>
      </c>
      <c r="G18" s="14">
        <f ca="1">ROUND(INDIRECT(ADDRESS(ROW()+(0), COLUMN()+(-2), 1))*INDIRECT(ADDRESS(ROW()+(0), COLUMN()+(-1), 1))/100, 2)</f>
        <v>0.45</v>
      </c>
    </row>
    <row r="19" spans="1:7" ht="13.50" thickBot="1" customHeight="1">
      <c r="A19" s="21" t="s">
        <v>30</v>
      </c>
      <c r="B19" s="21"/>
      <c r="C19" s="22"/>
      <c r="D19" s="23"/>
      <c r="E19" s="24" t="s">
        <v>31</v>
      </c>
      <c r="F19" s="25"/>
      <c r="G19" s="26">
        <f ca="1">ROUND(SUM(INDIRECT(ADDRESS(ROW()+(-1), COLUMN()+(0), 1)),INDIRECT(ADDRESS(ROW()+(-3), COLUMN()+(0), 1)),INDIRECT(ADDRESS(ROW()+(-6), COLUMN()+(0), 1))), 2)</f>
        <v>22.72</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