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<sst xmlns="http://schemas.openxmlformats.org/spreadsheetml/2006/main" count="32" uniqueCount="32">
  <si>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</si>
  <si>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IEM100</t>
  </si>
  <si>
    <t xml:space="preserve">Ud</t>
  </si>
  <si>
    <t xml:space="preserve">Regulador electrónico de tensión, empotrado.</t>
  </si>
  <si>
    <r>
      <rPr>
        <sz val="8.25"/>
        <color rgb="FF000000"/>
        <rFont val="Arial"/>
        <family val="2"/>
      </rPr>
      <t xml:space="preserve">Regulador electrónico de tensión, gama E2 "GIRA" formado por mecanismo de regulación universal de LED con accionamiento por pulsación, gama Standard System 3000, referencia 540000, módulo de mando para regulador electrónico de tensión de material termoplástico color blanco acabado brillante, gama Standard System 3000, referencia 536003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</si>
  <si>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</si>
  <si>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</si>
  <si>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</si>
  <si>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</si>
  <si>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</si>
  <si>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</si>
  <si>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</si>
  <si>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mt33gir060a</t>
  </si>
  <si>
    <t xml:space="preserve">Ud</t>
  </si>
  <si>
    <t xml:space="preserve">Mecanismo de regulación universal de LED con accionamiento por pulsación, gama Standard System 3000, referencia 540000 "GIRA", tensión de alimentación 230 V, para empotrar.</t>
  </si>
  <si>
    <t xml:space="preserve">mt33gir061ab</t>
  </si>
  <si>
    <t xml:space="preserve">Ud</t>
  </si>
  <si>
    <t xml:space="preserve">Módulo de mando para regulador electrónico de tensión de material termoplástico color blanco acabado brillante, gama Standard System 3000, referencia 536003 "GIRA".</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</si>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</sst>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95.33</v>
      </c>
      <c r="G10" s="12">
        <f ca="1">ROUND(INDIRECT(ADDRESS(ROW()+(0), COLUMN()+(-2), 1))*INDIRECT(ADDRESS(ROW()+(0), COLUMN()+(-1), 1)), 2)</f>
        <v>95.33</v>
      </c>
    </row>
    <row r="11" spans="1:7" ht="24.00" thickBot="1" customHeight="1">
      <c r="A11" s="1" t="s">
        <v>15</v>
      </c>
      <c r="B11" s="1"/>
      <c r="C11" s="10" t="s">
        <v>16</v>
      </c>
      <c r="D11" s="1" t="s">
        <v>17</v>
      </c>
      <c r="E11" s="11">
        <v>1</v>
      </c>
      <c r="F11" s="12">
        <v>25.45</v>
      </c>
      <c r="G11" s="12">
        <f ca="1">ROUND(INDIRECT(ADDRESS(ROW()+(0), COLUMN()+(-2), 1))*INDIRECT(ADDRESS(ROW()+(0), COLUMN()+(-1), 1)), 2)</f>
        <v>25.45</v>
      </c>
    </row>
    <row r="12" spans="1:7" ht="24.00" thickBot="1" customHeight="1">
      <c r="A12" s="1" t="s">
        <v>18</v>
      </c>
      <c r="B12" s="1"/>
      <c r="C12" s="10" t="s">
        <v>19</v>
      </c>
      <c r="D12" s="1" t="s">
        <v>20</v>
      </c>
      <c r="E12" s="13">
        <v>1</v>
      </c>
      <c r="F12" s="14">
        <v>4.35</v>
      </c>
      <c r="G12" s="14">
        <f ca="1">ROUND(INDIRECT(ADDRESS(ROW()+(0), COLUMN()+(-2), 1))*INDIRECT(ADDRESS(ROW()+(0), COLUMN()+(-1), 1)), 2)</f>
        <v>4.35</v>
      </c>
    </row>
    <row r="13" spans="1:7" ht="13.50" thickBot="1" customHeight="1">
      <c r="A13" s="15"/>
      <c r="B13" s="15"/>
      <c r="C13" s="15"/>
      <c r="D13" s="15"/>
      <c r="E13" s="9" t="s">
        <v>21</v>
      </c>
      <c r="F13" s="9"/>
      <c r="G13" s="17">
        <f ca="1">ROUND(SUM(INDIRECT(ADDRESS(ROW()+(-1), COLUMN()+(0), 1)),INDIRECT(ADDRESS(ROW()+(-2), COLUMN()+(0), 1)),INDIRECT(ADDRESS(ROW()+(-3), COLUMN()+(0), 1))), 2)</f>
        <v>125.13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0.19</v>
      </c>
      <c r="F15" s="14">
        <v>22.74</v>
      </c>
      <c r="G15" s="14">
        <f ca="1">ROUND(INDIRECT(ADDRESS(ROW()+(0), COLUMN()+(-2), 1))*INDIRECT(ADDRESS(ROW()+(0), COLUMN()+(-1), 1)), 2)</f>
        <v>4.32</v>
      </c>
    </row>
    <row r="16" spans="1:7" ht="13.50" thickBot="1" customHeight="1">
      <c r="A16" s="15"/>
      <c r="B16" s="15"/>
      <c r="C16" s="15"/>
      <c r="D16" s="15"/>
      <c r="E16" s="9" t="s">
        <v>26</v>
      </c>
      <c r="F16" s="9"/>
      <c r="G16" s="17">
        <f ca="1">ROUND(SUM(INDIRECT(ADDRESS(ROW()+(-1), COLUMN()+(0), 1))), 2)</f>
        <v>4.32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129.45</v>
      </c>
      <c r="G18" s="14">
        <f ca="1">ROUND(INDIRECT(ADDRESS(ROW()+(0), COLUMN()+(-2), 1))*INDIRECT(ADDRESS(ROW()+(0), COLUMN()+(-1), 1))/100, 2)</f>
        <v>2.59</v>
      </c>
    </row>
    <row r="19" spans="1:7" ht="13.50" thickBot="1" customHeight="1">
      <c r="A19" s="21" t="s">
        <v>30</v>
      </c>
      <c r="B19" s="21"/>
      <c r="C19" s="22"/>
      <c r="D19" s="23"/>
      <c r="E19" s="24" t="s">
        <v>31</v>
      </c>
      <c r="F19" s="25"/>
      <c r="G19" s="26">
        <f ca="1">ROUND(SUM(INDIRECT(ADDRESS(ROW()+(-1), COLUMN()+(0), 1)),INDIRECT(ADDRESS(ROW()+(-3), COLUMN()+(0), 1)),INDIRECT(ADDRESS(ROW()+(-6), COLUMN()+(0), 1))), 2)</f>
        <v>132.04</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