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<sst xmlns="http://schemas.openxmlformats.org/spreadsheetml/2006/main" count="26" uniqueCount="26">
  <si>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</si>
  <si>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IEM026</t>
  </si>
  <si>
    <t xml:space="preserve">Ud</t>
  </si>
  <si>
    <t xml:space="preserve">Interruptor de superficie, estanco.</t>
  </si>
  <si>
    <r>
      <rPr>
        <sz val="8.25"/>
        <color rgb="FF000000"/>
        <rFont val="Arial"/>
        <family val="2"/>
      </rPr>
      <t xml:space="preserve">Interruptor estanco/conmutador estanco con grado de protección IP44, monobloc, de material termoplástico color gris, con tecla basculante con ventana de control, gama Superficie IP44, referencia 010630.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</si>
  <si>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</si>
  <si>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</si>
  <si>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</si>
  <si>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</si>
  <si>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</si>
  <si>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</si>
  <si>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</si>
  <si>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mt33gir310a</t>
  </si>
  <si>
    <t xml:space="preserve">Ud</t>
  </si>
  <si>
    <t xml:space="preserve">Interruptor estanco/conmutador estanco con grado de protección IP44, monobloc, de material termoplástico color gris, con tecla basculante con ventana de control, gama Superficie IP44, referencia 010630 "GIRA", intensidad asignada 10 AX, tensión asignada 250 V.</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</si>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</sst>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16.94</v>
      </c>
      <c r="H10" s="14">
        <f ca="1">ROUND(INDIRECT(ADDRESS(ROW()+(0), COLUMN()+(-2), 1))*INDIRECT(ADDRESS(ROW()+(0), COLUMN()+(-1), 1)), 2)</f>
        <v>16.94</v>
      </c>
    </row>
    <row r="11" spans="1:8" ht="13.50" thickBot="1" customHeight="1">
      <c r="A11" s="15"/>
      <c r="B11" s="15"/>
      <c r="C11" s="15"/>
      <c r="D11" s="15"/>
      <c r="E11" s="15"/>
      <c r="F11" s="9" t="s">
        <v>15</v>
      </c>
      <c r="G11" s="9"/>
      <c r="H11" s="17">
        <f ca="1">ROUND(SUM(INDIRECT(ADDRESS(ROW()+(-1), COLUMN()+(0), 1))), 2)</f>
        <v>16.94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0.268</v>
      </c>
      <c r="G13" s="14">
        <v>22.74</v>
      </c>
      <c r="H13" s="14">
        <f ca="1">ROUND(INDIRECT(ADDRESS(ROW()+(0), COLUMN()+(-2), 1))*INDIRECT(ADDRESS(ROW()+(0), COLUMN()+(-1), 1)), 2)</f>
        <v>6.09</v>
      </c>
    </row>
    <row r="14" spans="1:8" ht="13.50" thickBot="1" customHeight="1">
      <c r="A14" s="15"/>
      <c r="B14" s="15"/>
      <c r="C14" s="15"/>
      <c r="D14" s="15"/>
      <c r="E14" s="15"/>
      <c r="F14" s="9" t="s">
        <v>20</v>
      </c>
      <c r="G14" s="9"/>
      <c r="H14" s="17">
        <f ca="1">ROUND(SUM(INDIRECT(ADDRESS(ROW()+(-1), COLUMN()+(0), 1))), 2)</f>
        <v>6.09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23.03</v>
      </c>
      <c r="H16" s="14">
        <f ca="1">ROUND(INDIRECT(ADDRESS(ROW()+(0), COLUMN()+(-2), 1))*INDIRECT(ADDRESS(ROW()+(0), COLUMN()+(-1), 1))/100, 2)</f>
        <v>0.46</v>
      </c>
    </row>
    <row r="17" spans="1:8" ht="13.50" thickBot="1" customHeight="1">
      <c r="A17" s="21" t="s">
        <v>24</v>
      </c>
      <c r="B17" s="21"/>
      <c r="C17" s="22"/>
      <c r="D17" s="22"/>
      <c r="E17" s="23"/>
      <c r="F17" s="24" t="s">
        <v>25</v>
      </c>
      <c r="G17" s="25"/>
      <c r="H17" s="26">
        <f ca="1">ROUND(SUM(INDIRECT(ADDRESS(ROW()+(-1), COLUMN()+(0), 1)),INDIRECT(ADDRESS(ROW()+(-3), COLUMN()+(0), 1)),INDIRECT(ADDRESS(ROW()+(-6), COLUMN()+(0), 1))), 2)</f>
        <v>23.49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