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<sst xmlns="http://schemas.openxmlformats.org/spreadsheetml/2006/main" count="35" uniqueCount="35">
  <si>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</si>
  <si>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</si>
  <si>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</si>
  <si>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</si>
  <si>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E2 "GIRA" formado por mecanismo para pulsador unipolar (1P), gama System 55, referencia 015100, kit de juntas para obtener un grado de protección IP44, gama Standard 55, referencia 025127, tecla basculante para pulsador de material termoplástico color blanco acabado brillante, gama System 55, referencia 029603 y marco embellecedor para 1 elemento de material termoplástico color blanco acabado brillante, gama E2, referencia 021129.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</si>
  <si>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</si>
  <si>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</si>
  <si>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</si>
  <si>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</si>
  <si>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</si>
  <si>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</si>
  <si>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</si>
  <si>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mt33gir030b</t>
  </si>
  <si>
    <t xml:space="preserve">Ud</t>
  </si>
  <si>
    <t xml:space="preserve">Mecanismo para pulsador unipolar (1P), gama System 55, referencia 015100 "GIRA", intensidad asignada 10 AX, tensión asignada 250 V, para empotrar.</t>
  </si>
  <si>
    <t xml:space="preserve">mt33gir032b</t>
  </si>
  <si>
    <t xml:space="preserve">Ud</t>
  </si>
  <si>
    <t xml:space="preserve">Kit de juntas para obtener un grado de protección IP44, gama Standard 55, referencia 025127 "GIRA", para interruptor, conmutador o pulsador.</t>
  </si>
  <si>
    <t xml:space="preserve">mt33gir031fab</t>
  </si>
  <si>
    <t xml:space="preserve">Ud</t>
  </si>
  <si>
    <t xml:space="preserve">Tecla basculante para pulsador de material termoplástico color blanco acabado brillante, gama System 55, referencia 029603 "GIRA".</t>
  </si>
  <si>
    <t xml:space="preserve">mt33gir001mae</t>
  </si>
  <si>
    <t xml:space="preserve">Ud</t>
  </si>
  <si>
    <t xml:space="preserve">Marco embellecedor para 1 elemento de material termoplástico color blanco acabado brillante, gama E2, referencia 021129 "GIRA".</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</si>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</sst>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4.29"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9.47</v>
      </c>
      <c r="G10" s="12">
        <f ca="1">ROUND(INDIRECT(ADDRESS(ROW()+(0), COLUMN()+(-2), 1))*INDIRECT(ADDRESS(ROW()+(0), COLUMN()+(-1), 1)), 2)</f>
        <v>9.47</v>
      </c>
    </row>
    <row r="11" spans="1:7" ht="24.00" thickBot="1" customHeight="1">
      <c r="A11" s="1" t="s">
        <v>15</v>
      </c>
      <c r="B11" s="1"/>
      <c r="C11" s="10" t="s">
        <v>16</v>
      </c>
      <c r="D11" s="1" t="s">
        <v>17</v>
      </c>
      <c r="E11" s="11">
        <v>1</v>
      </c>
      <c r="F11" s="12">
        <v>4.65</v>
      </c>
      <c r="G11" s="12">
        <f ca="1">ROUND(INDIRECT(ADDRESS(ROW()+(0), COLUMN()+(-2), 1))*INDIRECT(ADDRESS(ROW()+(0), COLUMN()+(-1), 1)), 2)</f>
        <v>4.65</v>
      </c>
    </row>
    <row r="12" spans="1:7" ht="24.00" thickBot="1" customHeight="1">
      <c r="A12" s="1" t="s">
        <v>18</v>
      </c>
      <c r="B12" s="1"/>
      <c r="C12" s="10" t="s">
        <v>19</v>
      </c>
      <c r="D12" s="1" t="s">
        <v>20</v>
      </c>
      <c r="E12" s="11">
        <v>1</v>
      </c>
      <c r="F12" s="12">
        <v>3.41</v>
      </c>
      <c r="G12" s="12">
        <f ca="1">ROUND(INDIRECT(ADDRESS(ROW()+(0), COLUMN()+(-2), 1))*INDIRECT(ADDRESS(ROW()+(0), COLUMN()+(-1), 1)), 2)</f>
        <v>3.41</v>
      </c>
    </row>
    <row r="13" spans="1:7" ht="24.00" thickBot="1" customHeight="1">
      <c r="A13" s="1" t="s">
        <v>21</v>
      </c>
      <c r="B13" s="1"/>
      <c r="C13" s="10" t="s">
        <v>22</v>
      </c>
      <c r="D13" s="1" t="s">
        <v>23</v>
      </c>
      <c r="E13" s="13">
        <v>1</v>
      </c>
      <c r="F13" s="14">
        <v>4.35</v>
      </c>
      <c r="G13" s="14">
        <f ca="1">ROUND(INDIRECT(ADDRESS(ROW()+(0), COLUMN()+(-2), 1))*INDIRECT(ADDRESS(ROW()+(0), COLUMN()+(-1), 1)), 2)</f>
        <v>4.35</v>
      </c>
    </row>
    <row r="14" spans="1:7" ht="13.50" thickBot="1" customHeight="1">
      <c r="A14" s="15"/>
      <c r="B14" s="15"/>
      <c r="C14" s="15"/>
      <c r="D14" s="15"/>
      <c r="E14" s="9" t="s">
        <v>24</v>
      </c>
      <c r="F14" s="9"/>
      <c r="G14" s="17">
        <f ca="1">ROUND(SUM(INDIRECT(ADDRESS(ROW()+(-1), COLUMN()+(0), 1)),INDIRECT(ADDRESS(ROW()+(-2), COLUMN()+(0), 1)),INDIRECT(ADDRESS(ROW()+(-3), COLUMN()+(0), 1)),INDIRECT(ADDRESS(ROW()+(-4), COLUMN()+(0), 1))), 2)</f>
        <v>21.88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0.258</v>
      </c>
      <c r="F16" s="14">
        <v>22.74</v>
      </c>
      <c r="G16" s="14">
        <f ca="1">ROUND(INDIRECT(ADDRESS(ROW()+(0), COLUMN()+(-2), 1))*INDIRECT(ADDRESS(ROW()+(0), COLUMN()+(-1), 1)), 2)</f>
        <v>5.87</v>
      </c>
    </row>
    <row r="17" spans="1:7" ht="13.50" thickBot="1" customHeight="1">
      <c r="A17" s="15"/>
      <c r="B17" s="15"/>
      <c r="C17" s="15"/>
      <c r="D17" s="15"/>
      <c r="E17" s="9" t="s">
        <v>29</v>
      </c>
      <c r="F17" s="9"/>
      <c r="G17" s="17">
        <f ca="1">ROUND(SUM(INDIRECT(ADDRESS(ROW()+(-1), COLUMN()+(0), 1))), 2)</f>
        <v>5.87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27.75</v>
      </c>
      <c r="G19" s="14">
        <f ca="1">ROUND(INDIRECT(ADDRESS(ROW()+(0), COLUMN()+(-2), 1))*INDIRECT(ADDRESS(ROW()+(0), COLUMN()+(-1), 1))/100, 2)</f>
        <v>0.56</v>
      </c>
    </row>
    <row r="20" spans="1:7" ht="13.50" thickBot="1" customHeight="1">
      <c r="A20" s="21" t="s">
        <v>33</v>
      </c>
      <c r="B20" s="21"/>
      <c r="C20" s="22"/>
      <c r="D20" s="23"/>
      <c r="E20" s="24" t="s">
        <v>34</v>
      </c>
      <c r="F20" s="25"/>
      <c r="G20" s="26">
        <f ca="1">ROUND(SUM(INDIRECT(ADDRESS(ROW()+(-1), COLUMN()+(0), 1)),INDIRECT(ADDRESS(ROW()+(-3), COLUMN()+(0), 1)),INDIRECT(ADDRESS(ROW()+(-6), COLUMN()+(0), 1))), 2)</f>
        <v>28.31</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