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<sst xmlns="http://schemas.openxmlformats.org/spreadsheetml/2006/main" count="35" uniqueCount="35">
  <si>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</si>
  <si>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IEM112</t>
  </si>
  <si>
    <t xml:space="preserve">Ud</t>
  </si>
  <si>
    <t xml:space="preserve">Base de toma de usuario de señales de radiodifusión sonora y televisión, empotrada, antivandálica.</t>
  </si>
  <si>
    <r>
      <rPr>
        <sz val="8.25"/>
        <color rgb="FF000000"/>
        <rFont val="Arial"/>
        <family val="2"/>
      </rPr>
      <t xml:space="preserve">Toma antivandálica de TV y radio FM, con grado de protección IP44, gama TX_44 "GIRA" formado por mecanismo para toma de TV y radio FM, referencia 004600, embellecedor de material termoplástico color blanco acabado brillante, gama System 55, referencia 086903, marco adaptador con tapa abatible de material termoplástico color blanco acabado brillante, con grado de protección IP40, gama TX_44, referencia 065466 y marco embellecedor para 1 elemento de material termoplástico color blanco acabado brillante, gama E2, referencia 021129.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</si>
  <si>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</si>
  <si>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</si>
  <si>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</si>
  <si>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</si>
  <si>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</si>
  <si>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</si>
  <si>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</si>
  <si>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mt40gir082a</t>
  </si>
  <si>
    <t xml:space="preserve">Ud</t>
  </si>
  <si>
    <t xml:space="preserve">Mecanismo para toma de TV y radio FM, referencia 004600 "GIRA", para banda de frecuencias 4-2400 MHz, atenuación 5 dB, para empotrar.</t>
  </si>
  <si>
    <t xml:space="preserve">mt40gir083ab</t>
  </si>
  <si>
    <t xml:space="preserve">Ud</t>
  </si>
  <si>
    <t xml:space="preserve">Embellecedor de material termoplástico color blanco acabado brillante, gama System 55, referencia 086903 "GIRA".</t>
  </si>
  <si>
    <t xml:space="preserve">mt40gir887b</t>
  </si>
  <si>
    <t xml:space="preserve">Ud</t>
  </si>
  <si>
    <t xml:space="preserve">Marco adaptador con tapa abatible de material termoplástico color blanco acabado brillante, con grado de protección IP40, gama TX_44, referencia 065466 "GIRA", con resistencia a los rayos UV y a la intemperie.</t>
  </si>
  <si>
    <t xml:space="preserve">mt33gir001mae</t>
  </si>
  <si>
    <t xml:space="preserve">Ud</t>
  </si>
  <si>
    <t xml:space="preserve">Marco embellecedor para 1 elemento de material termoplástico color blanco acabado brillante, gama E2, referencia 021129 "GIRA".</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</si>
  <si>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</si>
  <si>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</si>
  <si>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</si>
  <si>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</si>
  <si>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</si>
  <si>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</si>
  <si>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</si>
  <si>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</si>
  <si>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</si>
  <si>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3,29€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</si>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</sst>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74.12"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28.56</v>
      </c>
      <c r="G10" s="12">
        <f ca="1">ROUND(INDIRECT(ADDRESS(ROW()+(0), COLUMN()+(-2), 1))*INDIRECT(ADDRESS(ROW()+(0), COLUMN()+(-1), 1)), 2)</f>
        <v>28.56</v>
      </c>
    </row>
    <row r="11" spans="1:7" ht="24.00" thickBot="1" customHeight="1">
      <c r="A11" s="1" t="s">
        <v>15</v>
      </c>
      <c r="B11" s="1"/>
      <c r="C11" s="10" t="s">
        <v>16</v>
      </c>
      <c r="D11" s="1" t="s">
        <v>17</v>
      </c>
      <c r="E11" s="11">
        <v>1</v>
      </c>
      <c r="F11" s="12">
        <v>5.21</v>
      </c>
      <c r="G11" s="12">
        <f ca="1">ROUND(INDIRECT(ADDRESS(ROW()+(0), COLUMN()+(-2), 1))*INDIRECT(ADDRESS(ROW()+(0), COLUMN()+(-1), 1)), 2)</f>
        <v>5.21</v>
      </c>
    </row>
    <row r="12" spans="1:7" ht="34.50" thickBot="1" customHeight="1">
      <c r="A12" s="1" t="s">
        <v>18</v>
      </c>
      <c r="B12" s="1"/>
      <c r="C12" s="10" t="s">
        <v>19</v>
      </c>
      <c r="D12" s="1" t="s">
        <v>20</v>
      </c>
      <c r="E12" s="11">
        <v>1</v>
      </c>
      <c r="F12" s="12">
        <v>19.89</v>
      </c>
      <c r="G12" s="12">
        <f ca="1">ROUND(INDIRECT(ADDRESS(ROW()+(0), COLUMN()+(-2), 1))*INDIRECT(ADDRESS(ROW()+(0), COLUMN()+(-1), 1)), 2)</f>
        <v>19.89</v>
      </c>
    </row>
    <row r="13" spans="1:7" ht="24.00" thickBot="1" customHeight="1">
      <c r="A13" s="1" t="s">
        <v>21</v>
      </c>
      <c r="B13" s="1"/>
      <c r="C13" s="10" t="s">
        <v>22</v>
      </c>
      <c r="D13" s="1" t="s">
        <v>23</v>
      </c>
      <c r="E13" s="13">
        <v>1</v>
      </c>
      <c r="F13" s="14">
        <v>4.35</v>
      </c>
      <c r="G13" s="14">
        <f ca="1">ROUND(INDIRECT(ADDRESS(ROW()+(0), COLUMN()+(-2), 1))*INDIRECT(ADDRESS(ROW()+(0), COLUMN()+(-1), 1)), 2)</f>
        <v>4.35</v>
      </c>
    </row>
    <row r="14" spans="1:7" ht="13.50" thickBot="1" customHeight="1">
      <c r="A14" s="15"/>
      <c r="B14" s="15"/>
      <c r="C14" s="15"/>
      <c r="D14" s="15"/>
      <c r="E14" s="9" t="s">
        <v>24</v>
      </c>
      <c r="F14" s="9"/>
      <c r="G14" s="17">
        <f ca="1">ROUND(SUM(INDIRECT(ADDRESS(ROW()+(-1), COLUMN()+(0), 1)),INDIRECT(ADDRESS(ROW()+(-2), COLUMN()+(0), 1)),INDIRECT(ADDRESS(ROW()+(-3), COLUMN()+(0), 1)),INDIRECT(ADDRESS(ROW()+(-4), COLUMN()+(0), 1))), 2)</f>
        <v>58.01</v>
      </c>
    </row>
    <row r="15" spans="1:7" ht="13.50" thickBot="1" customHeight="1">
      <c r="A15" s="15">
        <v>2</v>
      </c>
      <c r="B15" s="15"/>
      <c r="C15" s="15"/>
      <c r="D15" s="18" t="s">
        <v>25</v>
      </c>
      <c r="E15" s="18"/>
      <c r="F15" s="15"/>
      <c r="G15" s="15"/>
    </row>
    <row r="16" spans="1:7" ht="13.50" thickBot="1" customHeight="1">
      <c r="A16" s="1" t="s">
        <v>26</v>
      </c>
      <c r="B16" s="1"/>
      <c r="C16" s="10" t="s">
        <v>27</v>
      </c>
      <c r="D16" s="1" t="s">
        <v>28</v>
      </c>
      <c r="E16" s="13">
        <v>0.29</v>
      </c>
      <c r="F16" s="14">
        <v>22.74</v>
      </c>
      <c r="G16" s="14">
        <f ca="1">ROUND(INDIRECT(ADDRESS(ROW()+(0), COLUMN()+(-2), 1))*INDIRECT(ADDRESS(ROW()+(0), COLUMN()+(-1), 1)), 2)</f>
        <v>6.59</v>
      </c>
    </row>
    <row r="17" spans="1:7" ht="13.50" thickBot="1" customHeight="1">
      <c r="A17" s="15"/>
      <c r="B17" s="15"/>
      <c r="C17" s="15"/>
      <c r="D17" s="15"/>
      <c r="E17" s="9" t="s">
        <v>29</v>
      </c>
      <c r="F17" s="9"/>
      <c r="G17" s="17">
        <f ca="1">ROUND(SUM(INDIRECT(ADDRESS(ROW()+(-1), COLUMN()+(0), 1))), 2)</f>
        <v>6.59</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1)),INDIRECT(ADDRESS(ROW()+(-5), COLUMN()+(1), 1))), 2)</f>
        <v>64.6</v>
      </c>
      <c r="G19" s="14">
        <f ca="1">ROUND(INDIRECT(ADDRESS(ROW()+(0), COLUMN()+(-2), 1))*INDIRECT(ADDRESS(ROW()+(0), COLUMN()+(-1), 1))/100, 2)</f>
        <v>1.29</v>
      </c>
    </row>
    <row r="20" spans="1:7" ht="13.50" thickBot="1" customHeight="1">
      <c r="A20" s="21" t="s">
        <v>33</v>
      </c>
      <c r="B20" s="21"/>
      <c r="C20" s="22"/>
      <c r="D20" s="23"/>
      <c r="E20" s="24" t="s">
        <v>34</v>
      </c>
      <c r="F20" s="25"/>
      <c r="G20" s="26">
        <f ca="1">ROUND(SUM(INDIRECT(ADDRESS(ROW()+(-1), COLUMN()+(0), 1)),INDIRECT(ADDRESS(ROW()+(-3), COLUMN()+(0), 1)),INDIRECT(ADDRESS(ROW()+(-6), COLUMN()+(0), 1))), 2)</f>
        <v>65.89</v>
      </c>
    </row>
  </sheetData>
  <mergeCells count="22">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